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440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8" i="1" l="1"/>
  <c r="E67" i="1"/>
  <c r="F67" i="1" s="1"/>
  <c r="I67" i="1" s="1"/>
  <c r="J67" i="1" s="1"/>
  <c r="F5" i="1"/>
  <c r="F6" i="1"/>
  <c r="I6" i="1" s="1"/>
  <c r="J6" i="1" s="1"/>
  <c r="F7" i="1"/>
  <c r="I7" i="1" s="1"/>
  <c r="J7" i="1" s="1"/>
  <c r="F8" i="1"/>
  <c r="I8" i="1" s="1"/>
  <c r="J8" i="1" s="1"/>
  <c r="F9" i="1"/>
  <c r="I9" i="1" s="1"/>
  <c r="J9" i="1" s="1"/>
  <c r="F10" i="1"/>
  <c r="I10" i="1" s="1"/>
  <c r="J10" i="1" s="1"/>
  <c r="F12" i="1"/>
  <c r="I12" i="1" s="1"/>
  <c r="J12" i="1" s="1"/>
  <c r="F13" i="1"/>
  <c r="F14" i="1"/>
  <c r="I14" i="1" s="1"/>
  <c r="J14" i="1" s="1"/>
  <c r="F15" i="1"/>
  <c r="F16" i="1"/>
  <c r="I16" i="1" s="1"/>
  <c r="J16" i="1" s="1"/>
  <c r="F17" i="1"/>
  <c r="I17" i="1" s="1"/>
  <c r="J17" i="1" s="1"/>
  <c r="F18" i="1"/>
  <c r="I18" i="1" s="1"/>
  <c r="J18" i="1" s="1"/>
  <c r="F19" i="1"/>
  <c r="I19" i="1" s="1"/>
  <c r="J19" i="1" s="1"/>
  <c r="F20" i="1"/>
  <c r="I20" i="1" s="1"/>
  <c r="J20" i="1" s="1"/>
  <c r="F21" i="1"/>
  <c r="F22" i="1"/>
  <c r="I22" i="1" s="1"/>
  <c r="J22" i="1" s="1"/>
  <c r="F24" i="1"/>
  <c r="I24" i="1" s="1"/>
  <c r="J24" i="1" s="1"/>
  <c r="F25" i="1"/>
  <c r="I25" i="1" s="1"/>
  <c r="J25" i="1" s="1"/>
  <c r="F26" i="1"/>
  <c r="I26" i="1" s="1"/>
  <c r="J26" i="1" s="1"/>
  <c r="F27" i="1"/>
  <c r="I27" i="1" s="1"/>
  <c r="J27" i="1" s="1"/>
  <c r="F28" i="1"/>
  <c r="I28" i="1" s="1"/>
  <c r="J28" i="1" s="1"/>
  <c r="F29" i="1"/>
  <c r="F30" i="1"/>
  <c r="I30" i="1" s="1"/>
  <c r="J30" i="1" s="1"/>
  <c r="F31" i="1"/>
  <c r="I31" i="1" s="1"/>
  <c r="J31" i="1" s="1"/>
  <c r="F33" i="1"/>
  <c r="F34" i="1"/>
  <c r="F35" i="1"/>
  <c r="I35" i="1" s="1"/>
  <c r="J35" i="1" s="1"/>
  <c r="F36" i="1"/>
  <c r="I36" i="1" s="1"/>
  <c r="J36" i="1" s="1"/>
  <c r="F37" i="1"/>
  <c r="I37" i="1" s="1"/>
  <c r="J37" i="1" s="1"/>
  <c r="F38" i="1"/>
  <c r="F39" i="1"/>
  <c r="F40" i="1"/>
  <c r="I40" i="1" s="1"/>
  <c r="J40" i="1" s="1"/>
  <c r="F41" i="1"/>
  <c r="F42" i="1"/>
  <c r="I42" i="1" s="1"/>
  <c r="J42" i="1" s="1"/>
  <c r="F44" i="1"/>
  <c r="I44" i="1" s="1"/>
  <c r="J44" i="1" s="1"/>
  <c r="F45" i="1"/>
  <c r="F47" i="1"/>
  <c r="I47" i="1" s="1"/>
  <c r="J47" i="1" s="1"/>
  <c r="F48" i="1"/>
  <c r="I48" i="1" s="1"/>
  <c r="J48" i="1" s="1"/>
  <c r="F49" i="1"/>
  <c r="I49" i="1" s="1"/>
  <c r="J49" i="1" s="1"/>
  <c r="F50" i="1"/>
  <c r="I50" i="1" s="1"/>
  <c r="J50" i="1" s="1"/>
  <c r="F51" i="1"/>
  <c r="F52" i="1"/>
  <c r="I52" i="1" s="1"/>
  <c r="J52" i="1" s="1"/>
  <c r="F53" i="1"/>
  <c r="I53" i="1" s="1"/>
  <c r="J53" i="1" s="1"/>
  <c r="F54" i="1"/>
  <c r="I54" i="1" s="1"/>
  <c r="J54" i="1" s="1"/>
  <c r="F55" i="1"/>
  <c r="I55" i="1" s="1"/>
  <c r="J55" i="1" s="1"/>
  <c r="F56" i="1"/>
  <c r="I56" i="1" s="1"/>
  <c r="J56" i="1" s="1"/>
  <c r="F57" i="1"/>
  <c r="F58" i="1"/>
  <c r="F59" i="1"/>
  <c r="F60" i="1"/>
  <c r="I60" i="1" s="1"/>
  <c r="J60" i="1" s="1"/>
  <c r="F61" i="1"/>
  <c r="I61" i="1" s="1"/>
  <c r="J61" i="1" s="1"/>
  <c r="F62" i="1"/>
  <c r="I62" i="1" s="1"/>
  <c r="J62" i="1" s="1"/>
  <c r="F63" i="1"/>
  <c r="I63" i="1" s="1"/>
  <c r="J63" i="1" s="1"/>
  <c r="F64" i="1"/>
  <c r="I64" i="1" s="1"/>
  <c r="J64" i="1" s="1"/>
  <c r="F66" i="1"/>
  <c r="F68" i="1"/>
  <c r="I68" i="1" s="1"/>
  <c r="J68" i="1" s="1"/>
  <c r="F69" i="1"/>
  <c r="F70" i="1"/>
  <c r="F71" i="1"/>
  <c r="I71" i="1"/>
  <c r="J71" i="1" s="1"/>
  <c r="I5" i="1"/>
  <c r="J5" i="1" s="1"/>
  <c r="I13" i="1"/>
  <c r="J13" i="1" s="1"/>
  <c r="I15" i="1"/>
  <c r="J15" i="1" s="1"/>
  <c r="I21" i="1"/>
  <c r="J21" i="1" s="1"/>
  <c r="I29" i="1"/>
  <c r="J29" i="1" s="1"/>
  <c r="I33" i="1"/>
  <c r="J33" i="1" s="1"/>
  <c r="I34" i="1"/>
  <c r="J34" i="1" s="1"/>
  <c r="I38" i="1"/>
  <c r="J38" i="1"/>
  <c r="I39" i="1"/>
  <c r="J39" i="1" s="1"/>
  <c r="I41" i="1"/>
  <c r="J41" i="1" s="1"/>
  <c r="I45" i="1"/>
  <c r="J45" i="1" s="1"/>
  <c r="I51" i="1"/>
  <c r="J51" i="1" s="1"/>
  <c r="I57" i="1"/>
  <c r="J57" i="1" s="1"/>
  <c r="I58" i="1"/>
  <c r="J58" i="1" s="1"/>
  <c r="I59" i="1"/>
  <c r="J59" i="1" s="1"/>
  <c r="I66" i="1"/>
  <c r="J66" i="1" s="1"/>
  <c r="I69" i="1"/>
  <c r="J69" i="1" s="1"/>
  <c r="I70" i="1"/>
  <c r="J70" i="1"/>
  <c r="F4" i="1"/>
  <c r="I4" i="1" s="1"/>
  <c r="J4" i="1" s="1"/>
  <c r="F3" i="1"/>
  <c r="I3" i="1" s="1"/>
  <c r="J3" i="1" s="1"/>
  <c r="F2" i="1"/>
  <c r="I2" i="1" s="1"/>
  <c r="J2" i="1" s="1"/>
  <c r="I72" i="1" l="1"/>
  <c r="J72" i="1"/>
</calcChain>
</file>

<file path=xl/sharedStrings.xml><?xml version="1.0" encoding="utf-8"?>
<sst xmlns="http://schemas.openxmlformats.org/spreadsheetml/2006/main" count="80" uniqueCount="72">
  <si>
    <t>Device</t>
  </si>
  <si>
    <t>Voltage</t>
  </si>
  <si>
    <t>Current</t>
  </si>
  <si>
    <t>Power</t>
  </si>
  <si>
    <t>Kilowatts</t>
  </si>
  <si>
    <t>kWh</t>
  </si>
  <si>
    <t>Cost</t>
  </si>
  <si>
    <t>Hours/ Day</t>
  </si>
  <si>
    <t>Days/ Month</t>
  </si>
  <si>
    <t>Kitchen</t>
  </si>
  <si>
    <t>Prep area lights</t>
  </si>
  <si>
    <t>Dining area lights</t>
  </si>
  <si>
    <t>Microwave</t>
  </si>
  <si>
    <t>Toaster</t>
  </si>
  <si>
    <t>Stove</t>
  </si>
  <si>
    <t>Fridge</t>
  </si>
  <si>
    <t>Dishwasher</t>
  </si>
  <si>
    <t>Nook area lights</t>
  </si>
  <si>
    <t>Under cabinet lights</t>
  </si>
  <si>
    <t>Living Room</t>
  </si>
  <si>
    <t>Recessed lights</t>
  </si>
  <si>
    <t>TV</t>
  </si>
  <si>
    <t>Cable box</t>
  </si>
  <si>
    <t>DVD player</t>
  </si>
  <si>
    <t>Picture frame</t>
  </si>
  <si>
    <t>Speakers</t>
  </si>
  <si>
    <t>Table lamp</t>
  </si>
  <si>
    <t>Outside light</t>
  </si>
  <si>
    <t>Vanity Light</t>
  </si>
  <si>
    <t>Bathroom</t>
  </si>
  <si>
    <t>Lights</t>
  </si>
  <si>
    <t>Green Room</t>
  </si>
  <si>
    <t>Yellow Room</t>
  </si>
  <si>
    <t>Torchiere</t>
  </si>
  <si>
    <t>Kids book lights</t>
  </si>
  <si>
    <t>Starburst</t>
  </si>
  <si>
    <t>Alarm clock</t>
  </si>
  <si>
    <t>Leah's fan</t>
  </si>
  <si>
    <t>Blue Room</t>
  </si>
  <si>
    <t>Computer</t>
  </si>
  <si>
    <t>Monitor</t>
  </si>
  <si>
    <t>Printer</t>
  </si>
  <si>
    <t>Phone</t>
  </si>
  <si>
    <t>Modem</t>
  </si>
  <si>
    <t>Humidifier</t>
  </si>
  <si>
    <t>Light</t>
  </si>
  <si>
    <t>Washing Machine</t>
  </si>
  <si>
    <t>Dryer</t>
  </si>
  <si>
    <t>Laundry Light</t>
  </si>
  <si>
    <t>Hallway</t>
  </si>
  <si>
    <t>Master Bed</t>
  </si>
  <si>
    <t>Bedside lights</t>
  </si>
  <si>
    <t>Rope lights</t>
  </si>
  <si>
    <t>Accent lights</t>
  </si>
  <si>
    <t>Closet lights</t>
  </si>
  <si>
    <t>Toilet light</t>
  </si>
  <si>
    <t>Shower Exhaust fan</t>
  </si>
  <si>
    <t>Vanity Lights</t>
  </si>
  <si>
    <t>Night light</t>
  </si>
  <si>
    <t>Night Light</t>
  </si>
  <si>
    <t>Roku</t>
  </si>
  <si>
    <t>Cable Box</t>
  </si>
  <si>
    <t>DVD Player</t>
  </si>
  <si>
    <t>Alarm clock/charger</t>
  </si>
  <si>
    <t>Tablet charger</t>
  </si>
  <si>
    <t>Kindle charger</t>
  </si>
  <si>
    <t>Basement</t>
  </si>
  <si>
    <t>Freezer</t>
  </si>
  <si>
    <t>Water Heater</t>
  </si>
  <si>
    <t>Furnace</t>
  </si>
  <si>
    <t>Sump pump</t>
  </si>
  <si>
    <t>Smoke detector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</si>
</sst>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2" fontId="1" fillId="0" borderId="0" xfId="0" applyNumberFormat="1" applyFont="1" applyAlignment="1">
      <alignment wrapText="1"/>
    </xf>
    <xf numFmtId="2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4" sqref="G14"/>
    </sheetView>
  </sheetViews>
  <sheetFormatPr defaultRowHeight="15" x14ac:dyDescent="0.25"/>
  <cols>
    <col min="1" max="1" width="13.140625" style="3" customWidth="1"/>
    <col min="2" max="2" width="21.140625" style="2" customWidth="1"/>
    <col min="3" max="9" width="10.42578125" style="2" customWidth="1"/>
    <col min="10" max="10" width="10.42578125" style="5" customWidth="1"/>
    <col min="11" max="16384" width="9.140625" style="2"/>
  </cols>
  <sheetData>
    <row r="1" spans="1:10" s="1" customFormat="1" ht="28.5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1" t="s">
        <v>8</v>
      </c>
      <c r="I1" s="1" t="s">
        <v>5</v>
      </c>
      <c r="J1" s="4" t="s">
        <v>6</v>
      </c>
    </row>
    <row r="2" spans="1:10" x14ac:dyDescent="0.25">
      <c r="A2" s="3" t="s">
        <v>9</v>
      </c>
      <c r="B2" s="2" t="s">
        <v>10</v>
      </c>
      <c r="E2" s="2">
        <v>120</v>
      </c>
      <c r="F2" s="2">
        <f>E2/1000</f>
        <v>0.12</v>
      </c>
      <c r="G2" s="2">
        <v>4</v>
      </c>
      <c r="H2" s="2">
        <v>30</v>
      </c>
      <c r="I2" s="2">
        <f>F2*G2*H2</f>
        <v>14.399999999999999</v>
      </c>
      <c r="J2" s="5">
        <f>I2*0.175</f>
        <v>2.5199999999999996</v>
      </c>
    </row>
    <row r="3" spans="1:10" x14ac:dyDescent="0.25">
      <c r="B3" s="2" t="s">
        <v>11</v>
      </c>
      <c r="E3" s="2">
        <v>40</v>
      </c>
      <c r="F3" s="2">
        <f>E3/1000</f>
        <v>0.04</v>
      </c>
      <c r="G3" s="2">
        <v>4</v>
      </c>
      <c r="H3" s="2">
        <v>30</v>
      </c>
      <c r="I3" s="2">
        <f t="shared" ref="I3:I4" si="0">F3*G3*H3</f>
        <v>4.8</v>
      </c>
      <c r="J3" s="5">
        <f t="shared" ref="J3:J66" si="1">I3*0.175</f>
        <v>0.84</v>
      </c>
    </row>
    <row r="4" spans="1:10" x14ac:dyDescent="0.25">
      <c r="B4" s="2" t="s">
        <v>17</v>
      </c>
      <c r="E4" s="2">
        <v>120</v>
      </c>
      <c r="F4" s="2">
        <f>E4/1000</f>
        <v>0.12</v>
      </c>
      <c r="G4" s="2">
        <v>1.5</v>
      </c>
      <c r="H4" s="2">
        <v>30</v>
      </c>
      <c r="I4" s="2">
        <f t="shared" si="0"/>
        <v>5.3999999999999995</v>
      </c>
      <c r="J4" s="5">
        <f t="shared" si="1"/>
        <v>0.94499999999999984</v>
      </c>
    </row>
    <row r="5" spans="1:10" x14ac:dyDescent="0.25">
      <c r="B5" s="2" t="s">
        <v>18</v>
      </c>
      <c r="E5" s="6">
        <v>70</v>
      </c>
      <c r="F5" s="2">
        <f t="shared" ref="F5:F68" si="2">E5/1000</f>
        <v>7.0000000000000007E-2</v>
      </c>
      <c r="G5" s="2">
        <v>1</v>
      </c>
      <c r="H5" s="2">
        <v>30</v>
      </c>
      <c r="I5" s="2">
        <f t="shared" ref="I5:I68" si="3">F5*G5*H5</f>
        <v>2.1</v>
      </c>
      <c r="J5" s="5">
        <f t="shared" si="1"/>
        <v>0.36749999999999999</v>
      </c>
    </row>
    <row r="6" spans="1:10" x14ac:dyDescent="0.25">
      <c r="B6" s="2" t="s">
        <v>12</v>
      </c>
      <c r="E6" s="6">
        <v>1200</v>
      </c>
      <c r="F6" s="2">
        <f t="shared" si="2"/>
        <v>1.2</v>
      </c>
      <c r="G6" s="2">
        <v>0.25</v>
      </c>
      <c r="H6" s="2">
        <v>30</v>
      </c>
      <c r="I6" s="2">
        <f t="shared" si="3"/>
        <v>9</v>
      </c>
      <c r="J6" s="5">
        <f t="shared" si="1"/>
        <v>1.575</v>
      </c>
    </row>
    <row r="7" spans="1:10" x14ac:dyDescent="0.25">
      <c r="B7" s="2" t="s">
        <v>13</v>
      </c>
      <c r="E7" s="6">
        <v>900</v>
      </c>
      <c r="F7" s="2">
        <f t="shared" si="2"/>
        <v>0.9</v>
      </c>
      <c r="G7" s="2">
        <v>0.25</v>
      </c>
      <c r="H7" s="2">
        <v>30</v>
      </c>
      <c r="I7" s="2">
        <f t="shared" si="3"/>
        <v>6.75</v>
      </c>
      <c r="J7" s="5">
        <f t="shared" si="1"/>
        <v>1.1812499999999999</v>
      </c>
    </row>
    <row r="8" spans="1:10" x14ac:dyDescent="0.25">
      <c r="B8" s="2" t="s">
        <v>15</v>
      </c>
      <c r="E8" s="6">
        <v>900</v>
      </c>
      <c r="F8" s="2">
        <f t="shared" si="2"/>
        <v>0.9</v>
      </c>
      <c r="G8" s="2">
        <v>2</v>
      </c>
      <c r="H8" s="2">
        <v>30</v>
      </c>
      <c r="I8" s="2">
        <f t="shared" si="3"/>
        <v>54</v>
      </c>
      <c r="J8" s="5">
        <f t="shared" si="1"/>
        <v>9.4499999999999993</v>
      </c>
    </row>
    <row r="9" spans="1:10" x14ac:dyDescent="0.25">
      <c r="B9" s="2" t="s">
        <v>14</v>
      </c>
      <c r="E9" s="2">
        <v>2000</v>
      </c>
      <c r="F9" s="2">
        <f t="shared" si="2"/>
        <v>2</v>
      </c>
      <c r="G9" s="2">
        <v>0.75</v>
      </c>
      <c r="H9" s="2">
        <v>30</v>
      </c>
      <c r="I9" s="2">
        <f t="shared" si="3"/>
        <v>45</v>
      </c>
      <c r="J9" s="5">
        <f t="shared" si="1"/>
        <v>7.8749999999999991</v>
      </c>
    </row>
    <row r="10" spans="1:10" x14ac:dyDescent="0.25">
      <c r="B10" s="2" t="s">
        <v>16</v>
      </c>
      <c r="E10" s="2">
        <v>750</v>
      </c>
      <c r="F10" s="2">
        <f t="shared" si="2"/>
        <v>0.75</v>
      </c>
      <c r="G10" s="2">
        <v>1</v>
      </c>
      <c r="H10" s="2">
        <v>30</v>
      </c>
      <c r="I10" s="2">
        <f t="shared" si="3"/>
        <v>22.5</v>
      </c>
      <c r="J10" s="5">
        <f t="shared" si="1"/>
        <v>3.9374999999999996</v>
      </c>
    </row>
    <row r="12" spans="1:10" x14ac:dyDescent="0.25">
      <c r="A12" s="3" t="s">
        <v>19</v>
      </c>
      <c r="B12" s="2" t="s">
        <v>20</v>
      </c>
      <c r="E12" s="2">
        <v>120</v>
      </c>
      <c r="F12" s="2">
        <f t="shared" si="2"/>
        <v>0.12</v>
      </c>
      <c r="G12" s="2">
        <v>4</v>
      </c>
      <c r="H12" s="2">
        <v>30</v>
      </c>
      <c r="I12" s="2">
        <f t="shared" si="3"/>
        <v>14.399999999999999</v>
      </c>
      <c r="J12" s="5">
        <f t="shared" si="1"/>
        <v>2.5199999999999996</v>
      </c>
    </row>
    <row r="13" spans="1:10" x14ac:dyDescent="0.25">
      <c r="B13" s="2" t="s">
        <v>21</v>
      </c>
      <c r="F13" s="2">
        <f t="shared" si="2"/>
        <v>0</v>
      </c>
      <c r="G13" s="2">
        <v>1.5</v>
      </c>
      <c r="H13" s="2">
        <v>30</v>
      </c>
      <c r="I13" s="2">
        <f t="shared" si="3"/>
        <v>0</v>
      </c>
      <c r="J13" s="5">
        <f t="shared" si="1"/>
        <v>0</v>
      </c>
    </row>
    <row r="14" spans="1:10" x14ac:dyDescent="0.25">
      <c r="B14" s="2" t="s">
        <v>22</v>
      </c>
      <c r="E14" s="2">
        <v>30</v>
      </c>
      <c r="F14" s="2">
        <f t="shared" si="2"/>
        <v>0.03</v>
      </c>
      <c r="G14" s="2">
        <v>24</v>
      </c>
      <c r="H14" s="2">
        <v>30</v>
      </c>
      <c r="I14" s="2">
        <f t="shared" si="3"/>
        <v>21.599999999999998</v>
      </c>
      <c r="J14" s="5">
        <f t="shared" si="1"/>
        <v>3.7799999999999994</v>
      </c>
    </row>
    <row r="15" spans="1:10" x14ac:dyDescent="0.25">
      <c r="B15" s="2" t="s">
        <v>23</v>
      </c>
      <c r="F15" s="2">
        <f t="shared" si="2"/>
        <v>0</v>
      </c>
      <c r="G15" s="2">
        <v>0.25</v>
      </c>
      <c r="H15" s="2">
        <v>30</v>
      </c>
      <c r="I15" s="2">
        <f t="shared" si="3"/>
        <v>0</v>
      </c>
      <c r="J15" s="5">
        <f t="shared" si="1"/>
        <v>0</v>
      </c>
    </row>
    <row r="16" spans="1:10" x14ac:dyDescent="0.25">
      <c r="B16" s="2" t="s">
        <v>24</v>
      </c>
      <c r="F16" s="2">
        <f t="shared" si="2"/>
        <v>0</v>
      </c>
      <c r="G16" s="2">
        <v>4</v>
      </c>
      <c r="H16" s="2">
        <v>30</v>
      </c>
      <c r="I16" s="2">
        <f t="shared" si="3"/>
        <v>0</v>
      </c>
      <c r="J16" s="5">
        <f t="shared" si="1"/>
        <v>0</v>
      </c>
    </row>
    <row r="17" spans="1:10" x14ac:dyDescent="0.25">
      <c r="B17" s="2" t="s">
        <v>25</v>
      </c>
      <c r="E17" s="2">
        <v>15</v>
      </c>
      <c r="F17" s="2">
        <f t="shared" si="2"/>
        <v>1.4999999999999999E-2</v>
      </c>
      <c r="G17" s="2">
        <v>3</v>
      </c>
      <c r="H17" s="2">
        <v>30</v>
      </c>
      <c r="I17" s="2">
        <f t="shared" si="3"/>
        <v>1.3499999999999999</v>
      </c>
      <c r="J17" s="5">
        <f t="shared" si="1"/>
        <v>0.23624999999999996</v>
      </c>
    </row>
    <row r="18" spans="1:10" x14ac:dyDescent="0.25">
      <c r="B18" s="2" t="s">
        <v>26</v>
      </c>
      <c r="E18" s="2">
        <v>20</v>
      </c>
      <c r="F18" s="2">
        <f t="shared" si="2"/>
        <v>0.02</v>
      </c>
      <c r="G18" s="2">
        <v>1</v>
      </c>
      <c r="H18" s="2">
        <v>30</v>
      </c>
      <c r="I18" s="2">
        <f t="shared" si="3"/>
        <v>0.6</v>
      </c>
      <c r="J18" s="5">
        <f t="shared" si="1"/>
        <v>0.105</v>
      </c>
    </row>
    <row r="19" spans="1:10" x14ac:dyDescent="0.25">
      <c r="B19" s="2" t="s">
        <v>27</v>
      </c>
      <c r="E19" s="2">
        <v>60</v>
      </c>
      <c r="F19" s="2">
        <f t="shared" si="2"/>
        <v>0.06</v>
      </c>
      <c r="G19" s="2">
        <v>3</v>
      </c>
      <c r="H19" s="2">
        <v>30</v>
      </c>
      <c r="I19" s="2">
        <f t="shared" si="3"/>
        <v>5.3999999999999995</v>
      </c>
      <c r="J19" s="5">
        <f t="shared" si="1"/>
        <v>0.94499999999999984</v>
      </c>
    </row>
    <row r="20" spans="1:10" x14ac:dyDescent="0.25">
      <c r="F20" s="2">
        <f t="shared" si="2"/>
        <v>0</v>
      </c>
      <c r="H20" s="2">
        <v>30</v>
      </c>
      <c r="I20" s="2">
        <f t="shared" si="3"/>
        <v>0</v>
      </c>
      <c r="J20" s="5">
        <f t="shared" si="1"/>
        <v>0</v>
      </c>
    </row>
    <row r="21" spans="1:10" x14ac:dyDescent="0.25">
      <c r="A21" s="3" t="s">
        <v>29</v>
      </c>
      <c r="B21" s="2" t="s">
        <v>28</v>
      </c>
      <c r="F21" s="2">
        <f t="shared" si="2"/>
        <v>0</v>
      </c>
      <c r="G21" s="2">
        <v>1.5</v>
      </c>
      <c r="H21" s="2">
        <v>30</v>
      </c>
      <c r="I21" s="2">
        <f t="shared" si="3"/>
        <v>0</v>
      </c>
      <c r="J21" s="5">
        <f t="shared" si="1"/>
        <v>0</v>
      </c>
    </row>
    <row r="22" spans="1:10" x14ac:dyDescent="0.25">
      <c r="B22" s="2" t="s">
        <v>59</v>
      </c>
      <c r="F22" s="2">
        <f t="shared" si="2"/>
        <v>0</v>
      </c>
      <c r="G22" s="2">
        <v>24</v>
      </c>
      <c r="H22" s="2">
        <v>30</v>
      </c>
      <c r="I22" s="2">
        <f t="shared" si="3"/>
        <v>0</v>
      </c>
      <c r="J22" s="5">
        <f t="shared" si="1"/>
        <v>0</v>
      </c>
    </row>
    <row r="24" spans="1:10" x14ac:dyDescent="0.25">
      <c r="A24" s="3" t="s">
        <v>31</v>
      </c>
      <c r="B24" s="2" t="s">
        <v>30</v>
      </c>
      <c r="F24" s="2">
        <f t="shared" si="2"/>
        <v>0</v>
      </c>
      <c r="H24" s="2">
        <v>30</v>
      </c>
      <c r="I24" s="2">
        <f t="shared" si="3"/>
        <v>0</v>
      </c>
      <c r="J24" s="5">
        <f t="shared" si="1"/>
        <v>0</v>
      </c>
    </row>
    <row r="25" spans="1:10" x14ac:dyDescent="0.25">
      <c r="F25" s="2">
        <f t="shared" si="2"/>
        <v>0</v>
      </c>
      <c r="H25" s="2">
        <v>30</v>
      </c>
      <c r="I25" s="2">
        <f t="shared" si="3"/>
        <v>0</v>
      </c>
      <c r="J25" s="5">
        <f t="shared" si="1"/>
        <v>0</v>
      </c>
    </row>
    <row r="26" spans="1:10" x14ac:dyDescent="0.25">
      <c r="A26" s="3" t="s">
        <v>32</v>
      </c>
      <c r="B26" s="2" t="s">
        <v>33</v>
      </c>
      <c r="F26" s="2">
        <f t="shared" si="2"/>
        <v>0</v>
      </c>
      <c r="G26" s="2">
        <v>1</v>
      </c>
      <c r="H26" s="2">
        <v>30</v>
      </c>
      <c r="I26" s="2">
        <f t="shared" si="3"/>
        <v>0</v>
      </c>
      <c r="J26" s="5">
        <f t="shared" si="1"/>
        <v>0</v>
      </c>
    </row>
    <row r="27" spans="1:10" x14ac:dyDescent="0.25">
      <c r="B27" s="2" t="s">
        <v>34</v>
      </c>
      <c r="F27" s="2">
        <f t="shared" si="2"/>
        <v>0</v>
      </c>
      <c r="G27" s="2">
        <v>1</v>
      </c>
      <c r="H27" s="2">
        <v>30</v>
      </c>
      <c r="I27" s="2">
        <f t="shared" si="3"/>
        <v>0</v>
      </c>
      <c r="J27" s="5">
        <f t="shared" si="1"/>
        <v>0</v>
      </c>
    </row>
    <row r="28" spans="1:10" x14ac:dyDescent="0.25">
      <c r="B28" s="2" t="s">
        <v>35</v>
      </c>
      <c r="F28" s="2">
        <f t="shared" si="2"/>
        <v>0</v>
      </c>
      <c r="G28" s="2">
        <v>8</v>
      </c>
      <c r="H28" s="2">
        <v>30</v>
      </c>
      <c r="I28" s="2">
        <f t="shared" si="3"/>
        <v>0</v>
      </c>
      <c r="J28" s="5">
        <f t="shared" si="1"/>
        <v>0</v>
      </c>
    </row>
    <row r="29" spans="1:10" x14ac:dyDescent="0.25">
      <c r="B29" s="2" t="s">
        <v>36</v>
      </c>
      <c r="E29" s="2">
        <v>5</v>
      </c>
      <c r="F29" s="2">
        <f t="shared" si="2"/>
        <v>5.0000000000000001E-3</v>
      </c>
      <c r="G29" s="2">
        <v>24</v>
      </c>
      <c r="H29" s="2">
        <v>30</v>
      </c>
      <c r="I29" s="2">
        <f t="shared" si="3"/>
        <v>3.5999999999999996</v>
      </c>
      <c r="J29" s="5">
        <f t="shared" si="1"/>
        <v>0.62999999999999989</v>
      </c>
    </row>
    <row r="30" spans="1:10" x14ac:dyDescent="0.25">
      <c r="B30" s="2" t="s">
        <v>37</v>
      </c>
      <c r="E30" s="2">
        <v>100</v>
      </c>
      <c r="F30" s="2">
        <f t="shared" si="2"/>
        <v>0.1</v>
      </c>
      <c r="G30" s="2">
        <v>8</v>
      </c>
      <c r="H30" s="2">
        <v>20</v>
      </c>
      <c r="I30" s="2">
        <f t="shared" si="3"/>
        <v>16</v>
      </c>
      <c r="J30" s="5">
        <f t="shared" si="1"/>
        <v>2.8</v>
      </c>
    </row>
    <row r="31" spans="1:10" x14ac:dyDescent="0.25">
      <c r="B31" s="2" t="s">
        <v>59</v>
      </c>
      <c r="E31" s="2">
        <v>5</v>
      </c>
      <c r="F31" s="2">
        <f t="shared" si="2"/>
        <v>5.0000000000000001E-3</v>
      </c>
      <c r="G31" s="2">
        <v>24</v>
      </c>
      <c r="H31" s="2">
        <v>30</v>
      </c>
      <c r="I31" s="2">
        <f t="shared" si="3"/>
        <v>3.5999999999999996</v>
      </c>
      <c r="J31" s="5">
        <f t="shared" si="1"/>
        <v>0.62999999999999989</v>
      </c>
    </row>
    <row r="33" spans="1:10" x14ac:dyDescent="0.25">
      <c r="A33" s="3" t="s">
        <v>38</v>
      </c>
      <c r="B33" s="2" t="s">
        <v>39</v>
      </c>
      <c r="F33" s="2">
        <f t="shared" si="2"/>
        <v>0</v>
      </c>
      <c r="G33" s="2">
        <v>24</v>
      </c>
      <c r="H33" s="2">
        <v>30</v>
      </c>
      <c r="I33" s="2">
        <f t="shared" si="3"/>
        <v>0</v>
      </c>
      <c r="J33" s="5">
        <f t="shared" si="1"/>
        <v>0</v>
      </c>
    </row>
    <row r="34" spans="1:10" x14ac:dyDescent="0.25">
      <c r="B34" s="2" t="s">
        <v>40</v>
      </c>
      <c r="F34" s="2">
        <f t="shared" si="2"/>
        <v>0</v>
      </c>
      <c r="G34" s="2">
        <v>24</v>
      </c>
      <c r="H34" s="2">
        <v>30</v>
      </c>
      <c r="I34" s="2">
        <f t="shared" si="3"/>
        <v>0</v>
      </c>
      <c r="J34" s="5">
        <f t="shared" si="1"/>
        <v>0</v>
      </c>
    </row>
    <row r="35" spans="1:10" x14ac:dyDescent="0.25">
      <c r="B35" s="2" t="s">
        <v>41</v>
      </c>
      <c r="F35" s="2">
        <f t="shared" si="2"/>
        <v>0</v>
      </c>
      <c r="G35" s="2">
        <v>24</v>
      </c>
      <c r="H35" s="2">
        <v>30</v>
      </c>
      <c r="I35" s="2">
        <f t="shared" si="3"/>
        <v>0</v>
      </c>
      <c r="J35" s="5">
        <f t="shared" si="1"/>
        <v>0</v>
      </c>
    </row>
    <row r="36" spans="1:10" x14ac:dyDescent="0.25">
      <c r="B36" s="2" t="s">
        <v>42</v>
      </c>
      <c r="F36" s="2">
        <f t="shared" si="2"/>
        <v>0</v>
      </c>
      <c r="G36" s="2">
        <v>24</v>
      </c>
      <c r="H36" s="2">
        <v>30</v>
      </c>
      <c r="I36" s="2">
        <f t="shared" si="3"/>
        <v>0</v>
      </c>
      <c r="J36" s="5">
        <f t="shared" si="1"/>
        <v>0</v>
      </c>
    </row>
    <row r="37" spans="1:10" x14ac:dyDescent="0.25">
      <c r="B37" s="2" t="s">
        <v>43</v>
      </c>
      <c r="F37" s="2">
        <f t="shared" si="2"/>
        <v>0</v>
      </c>
      <c r="G37" s="2">
        <v>24</v>
      </c>
      <c r="H37" s="2">
        <v>30</v>
      </c>
      <c r="I37" s="2">
        <f t="shared" si="3"/>
        <v>0</v>
      </c>
      <c r="J37" s="5">
        <f t="shared" si="1"/>
        <v>0</v>
      </c>
    </row>
    <row r="38" spans="1:10" x14ac:dyDescent="0.25">
      <c r="B38" s="2" t="s">
        <v>44</v>
      </c>
      <c r="F38" s="2">
        <f t="shared" si="2"/>
        <v>0</v>
      </c>
      <c r="H38" s="2">
        <v>30</v>
      </c>
      <c r="I38" s="2">
        <f t="shared" si="3"/>
        <v>0</v>
      </c>
      <c r="J38" s="5">
        <f t="shared" si="1"/>
        <v>0</v>
      </c>
    </row>
    <row r="39" spans="1:10" x14ac:dyDescent="0.25">
      <c r="B39" s="2" t="s">
        <v>45</v>
      </c>
      <c r="E39" s="2">
        <v>20</v>
      </c>
      <c r="F39" s="2">
        <f t="shared" si="2"/>
        <v>0.02</v>
      </c>
      <c r="G39" s="2">
        <v>2</v>
      </c>
      <c r="H39" s="2">
        <v>30</v>
      </c>
      <c r="I39" s="2">
        <f t="shared" si="3"/>
        <v>1.2</v>
      </c>
      <c r="J39" s="5">
        <f t="shared" si="1"/>
        <v>0.21</v>
      </c>
    </row>
    <row r="40" spans="1:10" x14ac:dyDescent="0.25">
      <c r="B40" s="2" t="s">
        <v>46</v>
      </c>
      <c r="F40" s="2">
        <f t="shared" si="2"/>
        <v>0</v>
      </c>
      <c r="G40" s="2">
        <v>0.75</v>
      </c>
      <c r="H40" s="2">
        <v>30</v>
      </c>
      <c r="I40" s="2">
        <f t="shared" si="3"/>
        <v>0</v>
      </c>
      <c r="J40" s="5">
        <f t="shared" si="1"/>
        <v>0</v>
      </c>
    </row>
    <row r="41" spans="1:10" x14ac:dyDescent="0.25">
      <c r="B41" s="2" t="s">
        <v>47</v>
      </c>
      <c r="F41" s="2">
        <f t="shared" si="2"/>
        <v>0</v>
      </c>
      <c r="G41" s="2">
        <v>1</v>
      </c>
      <c r="H41" s="2">
        <v>30</v>
      </c>
      <c r="I41" s="2">
        <f t="shared" si="3"/>
        <v>0</v>
      </c>
      <c r="J41" s="5">
        <f t="shared" si="1"/>
        <v>0</v>
      </c>
    </row>
    <row r="42" spans="1:10" x14ac:dyDescent="0.25">
      <c r="B42" s="2" t="s">
        <v>48</v>
      </c>
      <c r="E42" s="2">
        <v>20</v>
      </c>
      <c r="F42" s="2">
        <f t="shared" si="2"/>
        <v>0.02</v>
      </c>
      <c r="G42" s="2">
        <v>1</v>
      </c>
      <c r="H42" s="2">
        <v>30</v>
      </c>
      <c r="I42" s="2">
        <f t="shared" si="3"/>
        <v>0.6</v>
      </c>
      <c r="J42" s="5">
        <f t="shared" si="1"/>
        <v>0.105</v>
      </c>
    </row>
    <row r="44" spans="1:10" x14ac:dyDescent="0.25">
      <c r="A44" s="3" t="s">
        <v>49</v>
      </c>
      <c r="B44" s="2" t="s">
        <v>45</v>
      </c>
      <c r="E44" s="2">
        <v>10</v>
      </c>
      <c r="F44" s="2">
        <f t="shared" si="2"/>
        <v>0.01</v>
      </c>
      <c r="G44" s="2">
        <v>3</v>
      </c>
      <c r="H44" s="2">
        <v>30</v>
      </c>
      <c r="I44" s="2">
        <f t="shared" si="3"/>
        <v>0.89999999999999991</v>
      </c>
      <c r="J44" s="5">
        <f t="shared" si="1"/>
        <v>0.15749999999999997</v>
      </c>
    </row>
    <row r="45" spans="1:10" x14ac:dyDescent="0.25">
      <c r="B45" s="2" t="s">
        <v>71</v>
      </c>
      <c r="E45" s="2">
        <v>50</v>
      </c>
      <c r="F45" s="2">
        <f t="shared" si="2"/>
        <v>0.05</v>
      </c>
      <c r="G45" s="2">
        <v>24</v>
      </c>
      <c r="H45" s="2">
        <v>30</v>
      </c>
      <c r="I45" s="2">
        <f t="shared" si="3"/>
        <v>36.000000000000007</v>
      </c>
      <c r="J45" s="5">
        <f t="shared" si="1"/>
        <v>6.3000000000000007</v>
      </c>
    </row>
    <row r="47" spans="1:10" x14ac:dyDescent="0.25">
      <c r="A47" s="3" t="s">
        <v>50</v>
      </c>
      <c r="B47" s="2" t="s">
        <v>51</v>
      </c>
      <c r="E47" s="2">
        <v>20</v>
      </c>
      <c r="F47" s="2">
        <f t="shared" si="2"/>
        <v>0.02</v>
      </c>
      <c r="G47" s="2">
        <v>3</v>
      </c>
      <c r="H47" s="2">
        <v>30</v>
      </c>
      <c r="I47" s="2">
        <f t="shared" si="3"/>
        <v>1.7999999999999998</v>
      </c>
      <c r="J47" s="5">
        <f t="shared" si="1"/>
        <v>0.31499999999999995</v>
      </c>
    </row>
    <row r="48" spans="1:10" x14ac:dyDescent="0.25">
      <c r="B48" s="2" t="s">
        <v>52</v>
      </c>
      <c r="E48" s="2">
        <v>145</v>
      </c>
      <c r="F48" s="2">
        <f t="shared" si="2"/>
        <v>0.14499999999999999</v>
      </c>
      <c r="G48" s="2">
        <v>2</v>
      </c>
      <c r="H48" s="2">
        <v>30</v>
      </c>
      <c r="I48" s="2">
        <f t="shared" si="3"/>
        <v>8.6999999999999993</v>
      </c>
      <c r="J48" s="5">
        <f t="shared" si="1"/>
        <v>1.5224999999999997</v>
      </c>
    </row>
    <row r="49" spans="2:10" x14ac:dyDescent="0.25">
      <c r="B49" s="2" t="s">
        <v>53</v>
      </c>
      <c r="E49" s="2">
        <v>120</v>
      </c>
      <c r="F49" s="2">
        <f t="shared" si="2"/>
        <v>0.12</v>
      </c>
      <c r="G49" s="2">
        <v>1.5</v>
      </c>
      <c r="H49" s="2">
        <v>30</v>
      </c>
      <c r="I49" s="2">
        <f t="shared" si="3"/>
        <v>5.3999999999999995</v>
      </c>
      <c r="J49" s="5">
        <f t="shared" si="1"/>
        <v>0.94499999999999984</v>
      </c>
    </row>
    <row r="50" spans="2:10" x14ac:dyDescent="0.25">
      <c r="B50" s="2" t="s">
        <v>54</v>
      </c>
      <c r="E50" s="2">
        <v>120</v>
      </c>
      <c r="F50" s="2">
        <f t="shared" si="2"/>
        <v>0.12</v>
      </c>
      <c r="G50" s="2">
        <v>0.25</v>
      </c>
      <c r="H50" s="2">
        <v>30</v>
      </c>
      <c r="I50" s="2">
        <f t="shared" si="3"/>
        <v>0.89999999999999991</v>
      </c>
      <c r="J50" s="5">
        <f t="shared" si="1"/>
        <v>0.15749999999999997</v>
      </c>
    </row>
    <row r="51" spans="2:10" x14ac:dyDescent="0.25">
      <c r="B51" s="2" t="s">
        <v>57</v>
      </c>
      <c r="E51" s="2">
        <v>40</v>
      </c>
      <c r="F51" s="2">
        <f t="shared" si="2"/>
        <v>0.04</v>
      </c>
      <c r="G51" s="2">
        <v>1</v>
      </c>
      <c r="H51" s="2">
        <v>30</v>
      </c>
      <c r="I51" s="2">
        <f t="shared" si="3"/>
        <v>1.2</v>
      </c>
      <c r="J51" s="5">
        <f t="shared" si="1"/>
        <v>0.21</v>
      </c>
    </row>
    <row r="52" spans="2:10" x14ac:dyDescent="0.25">
      <c r="B52" s="2" t="s">
        <v>55</v>
      </c>
      <c r="E52" s="2">
        <v>30</v>
      </c>
      <c r="F52" s="2">
        <f t="shared" si="2"/>
        <v>0.03</v>
      </c>
      <c r="G52" s="2">
        <v>1</v>
      </c>
      <c r="H52" s="2">
        <v>30</v>
      </c>
      <c r="I52" s="2">
        <f t="shared" si="3"/>
        <v>0.89999999999999991</v>
      </c>
      <c r="J52" s="5">
        <f t="shared" si="1"/>
        <v>0.15749999999999997</v>
      </c>
    </row>
    <row r="53" spans="2:10" x14ac:dyDescent="0.25">
      <c r="B53" s="2" t="s">
        <v>56</v>
      </c>
      <c r="E53" s="2">
        <v>100</v>
      </c>
      <c r="F53" s="2">
        <f t="shared" si="2"/>
        <v>0.1</v>
      </c>
      <c r="G53" s="2">
        <v>0.5</v>
      </c>
      <c r="H53" s="2">
        <v>30</v>
      </c>
      <c r="I53" s="2">
        <f t="shared" si="3"/>
        <v>1.5</v>
      </c>
      <c r="J53" s="5">
        <f t="shared" si="1"/>
        <v>0.26249999999999996</v>
      </c>
    </row>
    <row r="54" spans="2:10" x14ac:dyDescent="0.25">
      <c r="B54" s="2" t="s">
        <v>58</v>
      </c>
      <c r="E54" s="2">
        <v>3</v>
      </c>
      <c r="F54" s="2">
        <f t="shared" si="2"/>
        <v>3.0000000000000001E-3</v>
      </c>
      <c r="G54" s="2">
        <v>24</v>
      </c>
      <c r="H54" s="2">
        <v>30</v>
      </c>
      <c r="I54" s="2">
        <f t="shared" si="3"/>
        <v>2.16</v>
      </c>
      <c r="J54" s="5">
        <f t="shared" si="1"/>
        <v>0.378</v>
      </c>
    </row>
    <row r="55" spans="2:10" x14ac:dyDescent="0.25">
      <c r="B55" s="2" t="s">
        <v>21</v>
      </c>
      <c r="F55" s="2">
        <f t="shared" si="2"/>
        <v>0</v>
      </c>
      <c r="G55" s="2">
        <v>2</v>
      </c>
      <c r="H55" s="2">
        <v>30</v>
      </c>
      <c r="I55" s="2">
        <f t="shared" si="3"/>
        <v>0</v>
      </c>
      <c r="J55" s="5">
        <f t="shared" si="1"/>
        <v>0</v>
      </c>
    </row>
    <row r="56" spans="2:10" x14ac:dyDescent="0.25">
      <c r="B56" s="2" t="s">
        <v>60</v>
      </c>
      <c r="F56" s="2">
        <f t="shared" si="2"/>
        <v>0</v>
      </c>
      <c r="H56" s="2">
        <v>30</v>
      </c>
      <c r="I56" s="2">
        <f t="shared" si="3"/>
        <v>0</v>
      </c>
      <c r="J56" s="5">
        <f t="shared" si="1"/>
        <v>0</v>
      </c>
    </row>
    <row r="57" spans="2:10" x14ac:dyDescent="0.25">
      <c r="B57" s="2" t="s">
        <v>61</v>
      </c>
      <c r="E57" s="2">
        <v>30</v>
      </c>
      <c r="F57" s="2">
        <f t="shared" si="2"/>
        <v>0.03</v>
      </c>
      <c r="G57" s="2">
        <v>24</v>
      </c>
      <c r="H57" s="2">
        <v>30</v>
      </c>
      <c r="I57" s="2">
        <f t="shared" si="3"/>
        <v>21.599999999999998</v>
      </c>
      <c r="J57" s="5">
        <f t="shared" si="1"/>
        <v>3.7799999999999994</v>
      </c>
    </row>
    <row r="58" spans="2:10" x14ac:dyDescent="0.25">
      <c r="B58" s="2" t="s">
        <v>62</v>
      </c>
      <c r="F58" s="2">
        <f t="shared" si="2"/>
        <v>0</v>
      </c>
      <c r="H58" s="2">
        <v>30</v>
      </c>
      <c r="I58" s="2">
        <f t="shared" si="3"/>
        <v>0</v>
      </c>
      <c r="J58" s="5">
        <f t="shared" si="1"/>
        <v>0</v>
      </c>
    </row>
    <row r="59" spans="2:10" x14ac:dyDescent="0.25">
      <c r="B59" s="2" t="s">
        <v>36</v>
      </c>
      <c r="E59" s="2">
        <v>5</v>
      </c>
      <c r="F59" s="2">
        <f t="shared" si="2"/>
        <v>5.0000000000000001E-3</v>
      </c>
      <c r="G59" s="2">
        <v>24</v>
      </c>
      <c r="H59" s="2">
        <v>30</v>
      </c>
      <c r="I59" s="2">
        <f t="shared" si="3"/>
        <v>3.5999999999999996</v>
      </c>
      <c r="J59" s="5">
        <f t="shared" si="1"/>
        <v>0.62999999999999989</v>
      </c>
    </row>
    <row r="60" spans="2:10" x14ac:dyDescent="0.25">
      <c r="B60" s="2" t="s">
        <v>63</v>
      </c>
      <c r="E60" s="2">
        <v>5</v>
      </c>
      <c r="F60" s="2">
        <f t="shared" si="2"/>
        <v>5.0000000000000001E-3</v>
      </c>
      <c r="G60" s="2">
        <v>24</v>
      </c>
      <c r="H60" s="2">
        <v>30</v>
      </c>
      <c r="I60" s="2">
        <f t="shared" si="3"/>
        <v>3.5999999999999996</v>
      </c>
      <c r="J60" s="5">
        <f t="shared" si="1"/>
        <v>0.62999999999999989</v>
      </c>
    </row>
    <row r="61" spans="2:10" x14ac:dyDescent="0.25">
      <c r="B61" s="2" t="s">
        <v>64</v>
      </c>
      <c r="E61" s="2">
        <v>5</v>
      </c>
      <c r="F61" s="2">
        <f t="shared" si="2"/>
        <v>5.0000000000000001E-3</v>
      </c>
      <c r="G61" s="2">
        <v>2</v>
      </c>
      <c r="H61" s="2">
        <v>30</v>
      </c>
      <c r="I61" s="2">
        <f t="shared" si="3"/>
        <v>0.3</v>
      </c>
      <c r="J61" s="5">
        <f t="shared" si="1"/>
        <v>5.2499999999999998E-2</v>
      </c>
    </row>
    <row r="62" spans="2:10" x14ac:dyDescent="0.25">
      <c r="B62" s="2" t="s">
        <v>65</v>
      </c>
      <c r="E62" s="2">
        <v>5</v>
      </c>
      <c r="F62" s="2">
        <f t="shared" si="2"/>
        <v>5.0000000000000001E-3</v>
      </c>
      <c r="G62" s="2">
        <v>2</v>
      </c>
      <c r="H62" s="2">
        <v>30</v>
      </c>
      <c r="I62" s="2">
        <f t="shared" si="3"/>
        <v>0.3</v>
      </c>
      <c r="J62" s="5">
        <f t="shared" si="1"/>
        <v>5.2499999999999998E-2</v>
      </c>
    </row>
    <row r="63" spans="2:10" x14ac:dyDescent="0.25">
      <c r="B63" s="2" t="s">
        <v>65</v>
      </c>
      <c r="E63" s="2">
        <v>5</v>
      </c>
      <c r="F63" s="2">
        <f t="shared" si="2"/>
        <v>5.0000000000000001E-3</v>
      </c>
      <c r="G63" s="2">
        <v>2</v>
      </c>
      <c r="H63" s="2">
        <v>30</v>
      </c>
      <c r="I63" s="2">
        <f t="shared" si="3"/>
        <v>0.3</v>
      </c>
      <c r="J63" s="5">
        <f t="shared" si="1"/>
        <v>5.2499999999999998E-2</v>
      </c>
    </row>
    <row r="64" spans="2:10" x14ac:dyDescent="0.25">
      <c r="B64" s="2" t="s">
        <v>65</v>
      </c>
      <c r="E64" s="2">
        <v>5</v>
      </c>
      <c r="F64" s="2">
        <f t="shared" si="2"/>
        <v>5.0000000000000001E-3</v>
      </c>
      <c r="G64" s="2">
        <v>2</v>
      </c>
      <c r="H64" s="2">
        <v>30</v>
      </c>
      <c r="I64" s="2">
        <f t="shared" si="3"/>
        <v>0.3</v>
      </c>
      <c r="J64" s="5">
        <f t="shared" si="1"/>
        <v>5.2499999999999998E-2</v>
      </c>
    </row>
    <row r="65" spans="1:10" x14ac:dyDescent="0.25">
      <c r="F65" s="6"/>
      <c r="G65" s="6"/>
      <c r="H65" s="6"/>
      <c r="I65" s="6"/>
      <c r="J65" s="7"/>
    </row>
    <row r="66" spans="1:10" x14ac:dyDescent="0.25">
      <c r="A66" s="3" t="s">
        <v>66</v>
      </c>
      <c r="B66" s="2" t="s">
        <v>30</v>
      </c>
      <c r="E66" s="2">
        <v>280</v>
      </c>
      <c r="F66" s="2">
        <f t="shared" si="2"/>
        <v>0.28000000000000003</v>
      </c>
      <c r="G66" s="2">
        <v>1</v>
      </c>
      <c r="H66" s="2">
        <v>30</v>
      </c>
      <c r="I66" s="2">
        <f t="shared" si="3"/>
        <v>8.4</v>
      </c>
      <c r="J66" s="5">
        <f t="shared" si="1"/>
        <v>1.47</v>
      </c>
    </row>
    <row r="67" spans="1:10" x14ac:dyDescent="0.25">
      <c r="B67" s="2" t="s">
        <v>67</v>
      </c>
      <c r="C67" s="2">
        <v>120</v>
      </c>
      <c r="D67" s="2">
        <v>8</v>
      </c>
      <c r="E67" s="2">
        <f>C67*D67</f>
        <v>960</v>
      </c>
      <c r="F67" s="2">
        <f t="shared" si="2"/>
        <v>0.96</v>
      </c>
      <c r="G67" s="2">
        <v>1.5</v>
      </c>
      <c r="H67" s="2">
        <v>30</v>
      </c>
      <c r="I67" s="2">
        <f t="shared" si="3"/>
        <v>43.199999999999996</v>
      </c>
      <c r="J67" s="5">
        <f t="shared" ref="J67:J71" si="4">I67*0.175</f>
        <v>7.5599999999999987</v>
      </c>
    </row>
    <row r="68" spans="1:10" x14ac:dyDescent="0.25">
      <c r="B68" s="2" t="s">
        <v>15</v>
      </c>
      <c r="C68" s="2">
        <v>120</v>
      </c>
      <c r="D68" s="2">
        <v>6</v>
      </c>
      <c r="E68" s="2">
        <f>C68*D68</f>
        <v>720</v>
      </c>
      <c r="F68" s="2">
        <f t="shared" si="2"/>
        <v>0.72</v>
      </c>
      <c r="G68" s="2">
        <v>0.75</v>
      </c>
      <c r="H68" s="2">
        <v>30</v>
      </c>
      <c r="I68" s="2">
        <f t="shared" si="3"/>
        <v>16.200000000000003</v>
      </c>
      <c r="J68" s="5">
        <f t="shared" si="4"/>
        <v>2.8350000000000004</v>
      </c>
    </row>
    <row r="69" spans="1:10" x14ac:dyDescent="0.25">
      <c r="B69" s="2" t="s">
        <v>68</v>
      </c>
      <c r="E69" s="2">
        <v>550</v>
      </c>
      <c r="F69" s="2">
        <f t="shared" ref="F69:F71" si="5">E69/1000</f>
        <v>0.55000000000000004</v>
      </c>
      <c r="G69" s="2">
        <v>9</v>
      </c>
      <c r="H69" s="2">
        <v>30</v>
      </c>
      <c r="I69" s="2">
        <f t="shared" ref="I69:I71" si="6">F69*G69*H69</f>
        <v>148.5</v>
      </c>
      <c r="J69" s="5">
        <f t="shared" si="4"/>
        <v>25.987499999999997</v>
      </c>
    </row>
    <row r="70" spans="1:10" x14ac:dyDescent="0.25">
      <c r="B70" s="2" t="s">
        <v>69</v>
      </c>
      <c r="F70" s="2">
        <f t="shared" si="5"/>
        <v>0</v>
      </c>
      <c r="H70" s="2">
        <v>30</v>
      </c>
      <c r="I70" s="2">
        <f t="shared" si="6"/>
        <v>0</v>
      </c>
      <c r="J70" s="5">
        <f t="shared" si="4"/>
        <v>0</v>
      </c>
    </row>
    <row r="71" spans="1:10" x14ac:dyDescent="0.25">
      <c r="B71" s="2" t="s">
        <v>70</v>
      </c>
      <c r="E71" s="2">
        <v>500</v>
      </c>
      <c r="F71" s="2">
        <f t="shared" si="5"/>
        <v>0.5</v>
      </c>
      <c r="G71" s="2">
        <v>1</v>
      </c>
      <c r="H71" s="2">
        <v>30</v>
      </c>
      <c r="I71" s="2">
        <f t="shared" si="6"/>
        <v>15</v>
      </c>
      <c r="J71" s="5">
        <f t="shared" si="4"/>
        <v>2.625</v>
      </c>
    </row>
    <row r="72" spans="1:10" x14ac:dyDescent="0.25">
      <c r="I72" s="2">
        <f>SUM(I2:I71)</f>
        <v>553.05999999999995</v>
      </c>
      <c r="J72" s="5">
        <f>SUM(J2:J71)</f>
        <v>96.785499999999985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</dc:creator>
  <cp:lastModifiedBy>Brown</cp:lastModifiedBy>
  <dcterms:created xsi:type="dcterms:W3CDTF">2018-03-05T14:18:32Z</dcterms:created>
  <dcterms:modified xsi:type="dcterms:W3CDTF">2020-03-29T16:09:20Z</dcterms:modified>
</cp:coreProperties>
</file>